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ercial Services\Clients\x-Public\City of Chicago Treasurer\RFP 2023-10 (for 2024)\"/>
    </mc:Choice>
  </mc:AlternateContent>
  <xr:revisionPtr revIDLastSave="0" documentId="13_ncr:1_{9D7694B4-2BCC-4483-A4D8-8E3AA615A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C37" i="1" s="1"/>
  <c r="F43" i="1"/>
  <c r="E38" i="1"/>
  <c r="D42" i="1"/>
  <c r="C42" i="1"/>
  <c r="F42" i="1"/>
  <c r="E35" i="1"/>
  <c r="H43" i="1"/>
  <c r="E39" i="1"/>
  <c r="I41" i="1"/>
  <c r="I37" i="1"/>
  <c r="E37" i="1"/>
  <c r="F39" i="1"/>
  <c r="I42" i="1"/>
  <c r="I36" i="1"/>
  <c r="I44" i="1" s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38" i="1"/>
  <c r="C40" i="1" l="1"/>
  <c r="H44" i="1"/>
  <c r="C36" i="1"/>
  <c r="C43" i="1"/>
  <c r="C35" i="1"/>
  <c r="F44" i="1"/>
  <c r="D44" i="1"/>
  <c r="G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<sst xmlns="http://schemas.openxmlformats.org/spreadsheetml/2006/main" count="63" uniqueCount="36">
  <si>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</si>
  <si>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</si>
  <si>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</si>
  <si>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</si>
  <si>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</si>
  <si>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</si>
  <si>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</si>
  <si>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</si>
  <si>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</si>
  <si>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</si>
  <si>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</si>
  <si>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</si>
  <si>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</si>
  <si>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</si>
  <si>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</si>
  <si>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</si>
  <si>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</si>
  <si>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</si>
  <si>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</si>
  <si>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</si>
  <si>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</si>
  <si>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</si>
  <si>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</si>
  <si>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</si>
  <si>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</si>
  <si>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</si>
  <si>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</si>
  <si>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</si>
  <si>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</si>
  <si>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</si>
  <si>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</si>
  <si>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</si>
  <si>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Albany Bank &amp; Trust Co. N. A.</t>
  </si>
  <si>
    <t>Olga Aleksic</t>
  </si>
  <si>
    <t>olga.aleksic@albanybank.com 773-4163-4217</t>
  </si>
  <si>
    <t>3400 W. Lawrence Ave. Chicago, IL. 60625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</si>
</sst>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7" fillId="0" borderId="0" xfId="0" applyNumberFormat="1" applyFont="1" applyFill="1"/>
    <xf numFmtId="3" fontId="8" fillId="0" borderId="0" xfId="0" applyNumberFormat="1" applyFont="1" applyFill="1"/>
    <xf numFmtId="9" fontId="3" fillId="0" borderId="1" xfId="2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ga.aleksic@albanybank.com%20773-4163-4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topLeftCell="A25" zoomScaleNormal="100" workbookViewId="0">
      <selection activeCell="K30" sqref="K30"/>
    </sheetView>
  </sheetViews>
  <sheetFormatPr defaultColWidth="9.109375" defaultRowHeight="13.8" x14ac:dyDescent="0.3"/>
  <cols>
    <col min="1" max="1" width="3.6640625" style="1" customWidth="1"/>
    <col min="2" max="2" width="20.5546875" style="1" customWidth="1"/>
    <col min="3" max="3" width="9.109375" style="1"/>
    <col min="4" max="6" width="10.6640625" style="1" customWidth="1"/>
    <col min="7" max="8" width="11" style="1" customWidth="1"/>
    <col min="9" max="15" width="10.6640625" style="1" customWidth="1"/>
    <col min="16" max="16384" width="9.109375" style="1"/>
  </cols>
  <sheetData>
    <row r="2" spans="1:15" ht="18" x14ac:dyDescent="0.35">
      <c r="B2" s="14" t="s">
        <v>27</v>
      </c>
    </row>
    <row r="3" spans="1:15" ht="18" x14ac:dyDescent="0.35">
      <c r="B3" s="14" t="s">
        <v>26</v>
      </c>
    </row>
    <row r="4" spans="1:15" ht="13.95" customHeight="1" thickBot="1" x14ac:dyDescent="0.35">
      <c r="A4" s="12"/>
    </row>
    <row r="5" spans="1:15" ht="13.95" customHeight="1" x14ac:dyDescent="0.3">
      <c r="A5" s="13"/>
      <c r="B5" s="13"/>
      <c r="C5" s="13"/>
      <c r="D5" s="28" t="s">
        <v>20</v>
      </c>
      <c r="E5" s="29"/>
      <c r="F5" s="29"/>
      <c r="G5" s="29"/>
      <c r="H5" s="17"/>
      <c r="I5" s="21" t="s">
        <v>32</v>
      </c>
      <c r="J5" s="22"/>
      <c r="K5" s="22"/>
      <c r="L5" s="22"/>
      <c r="M5" s="23"/>
      <c r="N5" s="13"/>
    </row>
    <row r="6" spans="1:15" ht="13.95" customHeight="1" x14ac:dyDescent="0.3">
      <c r="A6" s="13"/>
      <c r="B6" s="13"/>
      <c r="C6" s="13"/>
      <c r="D6" s="19" t="s">
        <v>19</v>
      </c>
      <c r="E6" s="20"/>
      <c r="F6" s="20"/>
      <c r="G6" s="20"/>
      <c r="H6" s="15"/>
      <c r="I6" s="24" t="s">
        <v>33</v>
      </c>
      <c r="J6" s="25"/>
      <c r="K6" s="25"/>
      <c r="L6" s="25"/>
      <c r="M6" s="26"/>
      <c r="N6" s="13"/>
    </row>
    <row r="7" spans="1:15" ht="13.95" customHeight="1" x14ac:dyDescent="0.3">
      <c r="A7" s="13"/>
      <c r="B7" s="13"/>
      <c r="C7" s="13"/>
      <c r="D7" s="19" t="s">
        <v>21</v>
      </c>
      <c r="E7" s="20"/>
      <c r="F7" s="20"/>
      <c r="G7" s="20"/>
      <c r="H7" s="15"/>
      <c r="I7" s="27" t="s">
        <v>34</v>
      </c>
      <c r="J7" s="25"/>
      <c r="K7" s="25"/>
      <c r="L7" s="25"/>
      <c r="M7" s="26"/>
      <c r="N7" s="13"/>
    </row>
    <row r="8" spans="1:15" ht="13.95" customHeight="1" x14ac:dyDescent="0.3">
      <c r="A8" s="13"/>
      <c r="B8" s="13"/>
      <c r="C8" s="13"/>
      <c r="D8" s="19" t="s">
        <v>22</v>
      </c>
      <c r="E8" s="20"/>
      <c r="F8" s="20"/>
      <c r="G8" s="20"/>
      <c r="H8" s="15"/>
      <c r="I8" s="24" t="s">
        <v>35</v>
      </c>
      <c r="J8" s="25"/>
      <c r="K8" s="25"/>
      <c r="L8" s="25"/>
      <c r="M8" s="26"/>
      <c r="N8" s="13"/>
    </row>
    <row r="9" spans="1:15" ht="13.95" customHeight="1" x14ac:dyDescent="0.3">
      <c r="A9" s="13"/>
      <c r="B9" s="13"/>
      <c r="C9" s="13"/>
      <c r="D9" s="19" t="s">
        <v>23</v>
      </c>
      <c r="E9" s="20"/>
      <c r="F9" s="20"/>
      <c r="G9" s="20"/>
      <c r="H9" s="15"/>
      <c r="I9" s="24"/>
      <c r="J9" s="25"/>
      <c r="K9" s="25"/>
      <c r="L9" s="25"/>
      <c r="M9" s="26"/>
      <c r="N9" s="13"/>
    </row>
    <row r="10" spans="1:15" ht="13.95" customHeight="1" x14ac:dyDescent="0.3">
      <c r="A10" s="13"/>
      <c r="B10" s="13"/>
      <c r="C10" s="13"/>
      <c r="D10" s="19" t="s">
        <v>29</v>
      </c>
      <c r="E10" s="20"/>
      <c r="F10" s="20"/>
      <c r="G10" s="20"/>
      <c r="H10" s="15"/>
      <c r="I10" s="24">
        <v>69</v>
      </c>
      <c r="J10" s="25"/>
      <c r="K10" s="25"/>
      <c r="L10" s="25"/>
      <c r="M10" s="26"/>
      <c r="N10" s="13"/>
    </row>
    <row r="11" spans="1:15" ht="13.95" customHeight="1" x14ac:dyDescent="0.3">
      <c r="A11" s="13"/>
      <c r="B11" s="13"/>
      <c r="C11" s="13"/>
      <c r="D11" s="19" t="s">
        <v>30</v>
      </c>
      <c r="E11" s="20"/>
      <c r="F11" s="20"/>
      <c r="G11" s="20"/>
      <c r="H11" s="15"/>
      <c r="I11" s="24">
        <v>69</v>
      </c>
      <c r="J11" s="25"/>
      <c r="K11" s="25"/>
      <c r="L11" s="25"/>
      <c r="M11" s="26"/>
      <c r="N11" s="13"/>
    </row>
    <row r="12" spans="1:15" ht="13.95" customHeight="1" x14ac:dyDescent="0.3">
      <c r="A12" s="13"/>
      <c r="B12" s="13"/>
      <c r="C12" s="13"/>
      <c r="D12" s="19" t="s">
        <v>31</v>
      </c>
      <c r="E12" s="20"/>
      <c r="F12" s="20"/>
      <c r="G12" s="20"/>
      <c r="H12" s="15"/>
      <c r="I12" s="24">
        <v>63</v>
      </c>
      <c r="J12" s="25"/>
      <c r="K12" s="25"/>
      <c r="L12" s="25"/>
      <c r="M12" s="26"/>
      <c r="N12" s="13"/>
    </row>
    <row r="13" spans="1:15" ht="13.95" customHeight="1" x14ac:dyDescent="0.3">
      <c r="A13" s="13"/>
      <c r="B13" s="13"/>
      <c r="C13" s="13"/>
      <c r="D13" s="19" t="s">
        <v>25</v>
      </c>
      <c r="E13" s="20"/>
      <c r="F13" s="20"/>
      <c r="G13" s="20"/>
      <c r="H13" s="15"/>
      <c r="I13" s="24"/>
      <c r="J13" s="25"/>
      <c r="K13" s="25"/>
      <c r="L13" s="25"/>
      <c r="M13" s="26"/>
      <c r="N13" s="13"/>
    </row>
    <row r="14" spans="1:15" ht="13.95" customHeight="1" thickBot="1" x14ac:dyDescent="0.35">
      <c r="A14" s="13"/>
      <c r="B14" s="13"/>
      <c r="C14" s="13"/>
      <c r="D14" s="35" t="s">
        <v>24</v>
      </c>
      <c r="E14" s="36"/>
      <c r="F14" s="36"/>
      <c r="G14" s="36"/>
      <c r="H14" s="16"/>
      <c r="I14" s="32"/>
      <c r="J14" s="33"/>
      <c r="K14" s="33"/>
      <c r="L14" s="33"/>
      <c r="M14" s="34"/>
      <c r="N14" s="13"/>
    </row>
    <row r="15" spans="1:15" ht="13.95" customHeight="1" x14ac:dyDescent="0.3">
      <c r="A15" s="31"/>
      <c r="B15" s="31"/>
    </row>
    <row r="16" spans="1:15" ht="13.95" customHeight="1" x14ac:dyDescent="0.3">
      <c r="A16" s="31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12"/>
      <c r="B17" s="2"/>
    </row>
    <row r="18" spans="1:15" ht="15.6" x14ac:dyDescent="0.3">
      <c r="A18" s="12"/>
      <c r="E18" s="1">
        <f>SUM(D30:I30)</f>
        <v>25</v>
      </c>
      <c r="F18" s="37"/>
      <c r="K18" s="1">
        <f>SUM(J30:O30)</f>
        <v>44</v>
      </c>
      <c r="L18" s="37"/>
    </row>
    <row r="19" spans="1:15" s="3" customFormat="1" x14ac:dyDescent="0.3">
      <c r="A19" s="12"/>
      <c r="D19" s="30" t="s">
        <v>0</v>
      </c>
      <c r="E19" s="30"/>
      <c r="F19" s="30"/>
      <c r="G19" s="30"/>
      <c r="H19" s="30"/>
      <c r="I19" s="30"/>
      <c r="J19" s="30" t="s">
        <v>1</v>
      </c>
      <c r="K19" s="30"/>
      <c r="L19" s="30"/>
      <c r="M19" s="30"/>
      <c r="N19" s="30"/>
      <c r="O19" s="30"/>
    </row>
    <row r="20" spans="1:15" s="4" customFormat="1" ht="41.4" x14ac:dyDescent="0.3"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28</v>
      </c>
      <c r="J20" s="5" t="s">
        <v>4</v>
      </c>
      <c r="K20" s="5" t="s">
        <v>5</v>
      </c>
      <c r="L20" s="5" t="s">
        <v>6</v>
      </c>
      <c r="M20" s="5" t="s">
        <v>7</v>
      </c>
      <c r="N20" s="5" t="s">
        <v>8</v>
      </c>
      <c r="O20" s="5" t="s">
        <v>28</v>
      </c>
    </row>
    <row r="21" spans="1:15" x14ac:dyDescent="0.3">
      <c r="B21" s="12" t="s">
        <v>9</v>
      </c>
      <c r="C21" s="6">
        <v>15</v>
      </c>
      <c r="D21" s="7">
        <v>6</v>
      </c>
      <c r="E21" s="7"/>
      <c r="F21" s="7"/>
      <c r="G21" s="7"/>
      <c r="H21" s="7"/>
      <c r="I21" s="7"/>
      <c r="J21" s="7">
        <v>3</v>
      </c>
      <c r="K21" s="7"/>
      <c r="L21" s="7">
        <v>5</v>
      </c>
      <c r="M21" s="7">
        <v>1</v>
      </c>
      <c r="N21" s="7"/>
      <c r="O21" s="7"/>
    </row>
    <row r="22" spans="1:15" x14ac:dyDescent="0.3">
      <c r="B22" s="12" t="s">
        <v>10</v>
      </c>
      <c r="C22" s="6">
        <v>16</v>
      </c>
      <c r="D22" s="7">
        <v>5</v>
      </c>
      <c r="E22" s="7"/>
      <c r="F22" s="7">
        <v>3</v>
      </c>
      <c r="G22" s="7">
        <v>1</v>
      </c>
      <c r="H22" s="7"/>
      <c r="I22" s="7"/>
      <c r="J22" s="7">
        <v>3</v>
      </c>
      <c r="K22" s="7">
        <v>1</v>
      </c>
      <c r="L22" s="7">
        <v>3</v>
      </c>
      <c r="M22" s="7">
        <v>1</v>
      </c>
      <c r="N22" s="7"/>
      <c r="O22" s="7"/>
    </row>
    <row r="23" spans="1:15" x14ac:dyDescent="0.3">
      <c r="B23" s="12" t="s">
        <v>11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3">
      <c r="B24" s="12" t="s">
        <v>12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3">
      <c r="B25" s="12" t="s">
        <v>13</v>
      </c>
      <c r="C25" s="6">
        <v>36</v>
      </c>
      <c r="D25" s="7">
        <v>3</v>
      </c>
      <c r="E25" s="7">
        <v>1</v>
      </c>
      <c r="F25" s="7">
        <v>4</v>
      </c>
      <c r="G25" s="7">
        <v>1</v>
      </c>
      <c r="H25" s="7"/>
      <c r="I25" s="7"/>
      <c r="J25" s="7">
        <v>9</v>
      </c>
      <c r="K25" s="7">
        <v>2</v>
      </c>
      <c r="L25" s="7">
        <v>11</v>
      </c>
      <c r="M25" s="7">
        <v>5</v>
      </c>
      <c r="N25" s="7"/>
      <c r="O25" s="7"/>
    </row>
    <row r="26" spans="1:15" x14ac:dyDescent="0.3">
      <c r="B26" s="12" t="s">
        <v>14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3">
      <c r="B27" s="12" t="s">
        <v>15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3">
      <c r="B28" s="12" t="s">
        <v>16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3">
      <c r="B29" s="12" t="s">
        <v>17</v>
      </c>
      <c r="C29" s="6">
        <v>2</v>
      </c>
      <c r="D29" s="7">
        <v>1</v>
      </c>
      <c r="E29" s="7"/>
      <c r="F29" s="7">
        <v>1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3">
      <c r="B30" s="12" t="s">
        <v>18</v>
      </c>
      <c r="C30" s="6">
        <v>69</v>
      </c>
      <c r="D30" s="6">
        <v>15</v>
      </c>
      <c r="E30" s="6">
        <v>1</v>
      </c>
      <c r="F30" s="6">
        <v>7</v>
      </c>
      <c r="G30" s="6">
        <v>2</v>
      </c>
      <c r="H30" s="6"/>
      <c r="I30" s="6"/>
      <c r="J30" s="6">
        <v>15</v>
      </c>
      <c r="K30" s="6">
        <v>3</v>
      </c>
      <c r="L30" s="6">
        <v>19</v>
      </c>
      <c r="M30" s="6">
        <v>7</v>
      </c>
      <c r="N30" s="6"/>
      <c r="O30" s="6"/>
    </row>
    <row r="31" spans="1:15" ht="18" x14ac:dyDescent="0.35">
      <c r="F31" s="38"/>
      <c r="K31" s="38"/>
    </row>
    <row r="34" spans="2:15" s="4" customFormat="1" ht="41.4" x14ac:dyDescent="0.3">
      <c r="B34" s="4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28</v>
      </c>
      <c r="J34" s="8"/>
      <c r="K34" s="11" t="s">
        <v>0</v>
      </c>
      <c r="L34" s="11" t="s">
        <v>1</v>
      </c>
      <c r="M34" s="11" t="s">
        <v>18</v>
      </c>
      <c r="N34" s="18"/>
      <c r="O34" s="8"/>
    </row>
    <row r="35" spans="2:15" x14ac:dyDescent="0.3">
      <c r="B35" s="12" t="s">
        <v>9</v>
      </c>
      <c r="C35" s="9">
        <f t="shared" ref="C35:C43" si="0">SUM(D35:I35)</f>
        <v>0.21739130434782611</v>
      </c>
      <c r="D35" s="9">
        <f t="shared" ref="D35:I35" si="1">(D21+J21)/$C$30</f>
        <v>0.13043478260869565</v>
      </c>
      <c r="E35" s="9">
        <f t="shared" si="1"/>
        <v>0</v>
      </c>
      <c r="F35" s="9">
        <f t="shared" si="1"/>
        <v>7.2463768115942032E-2</v>
      </c>
      <c r="G35" s="9">
        <f t="shared" si="1"/>
        <v>1.4492753623188406E-2</v>
      </c>
      <c r="H35" s="9">
        <f t="shared" si="1"/>
        <v>0</v>
      </c>
      <c r="I35" s="9">
        <f t="shared" si="1"/>
        <v>0</v>
      </c>
      <c r="J35" s="10"/>
      <c r="K35" s="9">
        <f>E18/C30</f>
        <v>0.36231884057971014</v>
      </c>
      <c r="L35" s="9">
        <f>K18/C30</f>
        <v>0.6376811594202898</v>
      </c>
      <c r="M35" s="39">
        <f>SUM(K35:L35)</f>
        <v>1</v>
      </c>
      <c r="N35" s="10"/>
      <c r="O35" s="10"/>
    </row>
    <row r="36" spans="2:15" x14ac:dyDescent="0.3">
      <c r="B36" s="12" t="s">
        <v>10</v>
      </c>
      <c r="C36" s="9">
        <f t="shared" si="0"/>
        <v>0.24637681159420288</v>
      </c>
      <c r="D36" s="9">
        <f t="shared" ref="D36:G43" si="2">(D22+J22)/$C$30</f>
        <v>0.11594202898550725</v>
      </c>
      <c r="E36" s="9">
        <f t="shared" si="2"/>
        <v>1.4492753623188406E-2</v>
      </c>
      <c r="F36" s="9">
        <f t="shared" si="2"/>
        <v>8.6956521739130432E-2</v>
      </c>
      <c r="G36" s="9">
        <f t="shared" si="2"/>
        <v>2.8985507246376812E-2</v>
      </c>
      <c r="H36" s="9">
        <f t="shared" ref="H36:H43" si="3">(H22+N22)/$C$30</f>
        <v>0</v>
      </c>
      <c r="I36" s="9">
        <f t="shared" ref="I36:I43" si="4">(I22+O22)/$C$30</f>
        <v>0</v>
      </c>
      <c r="J36" s="10"/>
      <c r="K36" s="10"/>
      <c r="L36" s="10"/>
      <c r="M36" s="10"/>
      <c r="N36" s="10"/>
      <c r="O36" s="10"/>
    </row>
    <row r="37" spans="2:15" x14ac:dyDescent="0.3">
      <c r="B37" s="12" t="s">
        <v>11</v>
      </c>
      <c r="C37" s="9">
        <f t="shared" si="0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10"/>
      <c r="K37" s="10"/>
      <c r="L37" s="10"/>
      <c r="M37" s="10"/>
      <c r="N37" s="10"/>
      <c r="O37" s="10"/>
    </row>
    <row r="38" spans="2:15" x14ac:dyDescent="0.3">
      <c r="B38" s="12" t="s">
        <v>12</v>
      </c>
      <c r="C38" s="9">
        <f t="shared" si="0"/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10"/>
      <c r="K38" s="10"/>
      <c r="L38" s="10"/>
      <c r="M38" s="10"/>
      <c r="N38" s="10"/>
      <c r="O38" s="10"/>
    </row>
    <row r="39" spans="2:15" x14ac:dyDescent="0.3">
      <c r="B39" s="12" t="s">
        <v>13</v>
      </c>
      <c r="C39" s="9">
        <f t="shared" si="0"/>
        <v>0.52173913043478259</v>
      </c>
      <c r="D39" s="9">
        <f t="shared" si="2"/>
        <v>0.17391304347826086</v>
      </c>
      <c r="E39" s="9">
        <f t="shared" si="2"/>
        <v>4.3478260869565216E-2</v>
      </c>
      <c r="F39" s="9">
        <f t="shared" si="2"/>
        <v>0.21739130434782608</v>
      </c>
      <c r="G39" s="9">
        <f t="shared" si="2"/>
        <v>8.6956521739130432E-2</v>
      </c>
      <c r="H39" s="9">
        <f t="shared" si="3"/>
        <v>0</v>
      </c>
      <c r="I39" s="9">
        <f t="shared" si="4"/>
        <v>0</v>
      </c>
      <c r="J39" s="10"/>
      <c r="K39" s="10"/>
      <c r="L39" s="10"/>
      <c r="M39" s="10"/>
      <c r="N39" s="10"/>
      <c r="O39" s="10"/>
    </row>
    <row r="40" spans="2:15" x14ac:dyDescent="0.3">
      <c r="B40" s="12" t="s">
        <v>14</v>
      </c>
      <c r="C40" s="9">
        <f t="shared" si="0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10"/>
      <c r="K40" s="10"/>
      <c r="L40" s="10"/>
      <c r="M40" s="10"/>
      <c r="N40" s="10"/>
      <c r="O40" s="10"/>
    </row>
    <row r="41" spans="2:15" x14ac:dyDescent="0.3">
      <c r="B41" s="12" t="s">
        <v>15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3">
      <c r="B42" s="12" t="s">
        <v>16</v>
      </c>
      <c r="C42" s="9">
        <f t="shared" si="0"/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10"/>
      <c r="K42" s="10"/>
      <c r="L42" s="10"/>
      <c r="M42" s="10"/>
      <c r="N42" s="10"/>
      <c r="O42" s="10"/>
    </row>
    <row r="43" spans="2:15" x14ac:dyDescent="0.3">
      <c r="B43" s="12" t="s">
        <v>17</v>
      </c>
      <c r="C43" s="9">
        <f t="shared" si="0"/>
        <v>2.8985507246376812E-2</v>
      </c>
      <c r="D43" s="9">
        <f t="shared" si="2"/>
        <v>1.4492753623188406E-2</v>
      </c>
      <c r="E43" s="9">
        <f t="shared" si="2"/>
        <v>0</v>
      </c>
      <c r="F43" s="9">
        <f t="shared" si="2"/>
        <v>1.4492753623188406E-2</v>
      </c>
      <c r="G43" s="9">
        <f t="shared" si="2"/>
        <v>0</v>
      </c>
      <c r="H43" s="9">
        <f t="shared" si="3"/>
        <v>0</v>
      </c>
      <c r="I43" s="9">
        <f t="shared" si="4"/>
        <v>0</v>
      </c>
      <c r="J43" s="10"/>
      <c r="K43" s="10"/>
      <c r="L43" s="10"/>
      <c r="M43" s="10"/>
      <c r="N43" s="10"/>
      <c r="O43" s="10"/>
    </row>
    <row r="44" spans="2:15" x14ac:dyDescent="0.3">
      <c r="B44" s="12" t="s">
        <v>18</v>
      </c>
      <c r="C44" s="9">
        <f t="shared" ref="C44:I44" si="5">SUM(C35:C43)</f>
        <v>1.0144927536231882</v>
      </c>
      <c r="D44" s="9">
        <f t="shared" si="5"/>
        <v>0.43478260869565216</v>
      </c>
      <c r="E44" s="9">
        <f t="shared" si="5"/>
        <v>5.7971014492753624E-2</v>
      </c>
      <c r="F44" s="9">
        <f t="shared" si="5"/>
        <v>0.39130434782608697</v>
      </c>
      <c r="G44" s="9">
        <f t="shared" si="5"/>
        <v>0.13043478260869565</v>
      </c>
      <c r="H44" s="9">
        <f t="shared" si="5"/>
        <v>0</v>
      </c>
      <c r="I44" s="9">
        <f t="shared" si="5"/>
        <v>0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16F9C48E-1047-48FE-800E-633C0B1D49FE}"/>
  </hyperlinks>
  <pageMargins left="0.7" right="0.7" top="0.75" bottom="0.75" header="0.3" footer="0.3"/>
  <pageSetup scale="75" orientation="landscape" r:id="rId2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Juliet Ludwig</cp:lastModifiedBy>
  <cp:lastPrinted>2023-09-19T20:52:14Z</cp:lastPrinted>
  <dcterms:created xsi:type="dcterms:W3CDTF">2012-07-18T20:08:34Z</dcterms:created>
  <dcterms:modified xsi:type="dcterms:W3CDTF">2023-10-23T18:23:06Z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