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PMKTG\Corporate Commercial Marketing\Proposals\1- 2023 Proposals\Melissa Booth\City of Chicago\Exhibits\"/>
    </mc:Choice>
  </mc:AlternateContent>
  <xr:revisionPtr revIDLastSave="0" documentId="13_ncr:1_{312D4FE0-B752-4469-B40C-EFDCC0EDF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OC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2" l="1"/>
  <c r="I46" i="2"/>
  <c r="H46" i="2"/>
  <c r="G46" i="2"/>
  <c r="F46" i="2"/>
  <c r="E46" i="2"/>
  <c r="D46" i="2"/>
  <c r="J41" i="2"/>
  <c r="I41" i="2"/>
  <c r="H41" i="2"/>
  <c r="G41" i="2"/>
  <c r="F41" i="2"/>
  <c r="E41" i="2"/>
  <c r="D41" i="2"/>
  <c r="J40" i="2"/>
  <c r="I40" i="2"/>
  <c r="H40" i="2"/>
  <c r="G40" i="2"/>
  <c r="F40" i="2"/>
  <c r="E40" i="2"/>
  <c r="D40" i="2"/>
  <c r="J38" i="2"/>
  <c r="I38" i="2"/>
  <c r="H38" i="2"/>
  <c r="G38" i="2"/>
  <c r="F38" i="2"/>
  <c r="E38" i="2"/>
  <c r="D38" i="2"/>
  <c r="J37" i="2"/>
  <c r="I37" i="2"/>
  <c r="H37" i="2"/>
  <c r="G37" i="2"/>
  <c r="F37" i="2"/>
  <c r="E37" i="2"/>
  <c r="D37" i="2"/>
  <c r="J36" i="2"/>
  <c r="I36" i="2"/>
  <c r="H36" i="2"/>
  <c r="G36" i="2"/>
  <c r="F36" i="2"/>
  <c r="E36" i="2"/>
  <c r="D36" i="2"/>
</calcChain>
</file>

<file path=xl/sharedStrings.xml><?xml version="1.0" encoding="utf-8"?>
<sst xmlns="http://schemas.openxmlformats.org/spreadsheetml/2006/main" count="71" uniqueCount="41">
  <si>
    <t>Male</t>
  </si>
  <si>
    <t>Female</t>
  </si>
  <si>
    <t>Job Categories</t>
  </si>
  <si>
    <t>Overall Totals</t>
  </si>
  <si>
    <t>Asian</t>
  </si>
  <si>
    <t>Professionals</t>
  </si>
  <si>
    <t>Technicians</t>
  </si>
  <si>
    <t>Sales Workers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</si>
  <si>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</si>
  <si>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</si>
  <si>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</si>
  <si>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</si>
  <si>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</si>
  <si>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</si>
  <si>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</si>
  <si>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</si>
  <si>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</si>
  <si>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</si>
  <si>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</si>
  <si>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Total Number of Employees:</t>
  </si>
  <si>
    <t>Number of Employees in Illinois:</t>
  </si>
  <si>
    <t>Number of Employees in Chicago:</t>
  </si>
  <si>
    <t>n/a</t>
  </si>
  <si>
    <t>White</t>
  </si>
  <si>
    <t>Black or African American</t>
  </si>
  <si>
    <t>Hispanic or Latino</t>
  </si>
  <si>
    <t>American Indian or Alaskan Native</t>
  </si>
  <si>
    <t>Native Hawaiian or Other Pacific Islander</t>
  </si>
  <si>
    <t>Two or more races</t>
  </si>
  <si>
    <t>Exec/Sr Officials &amp; Mgrs</t>
  </si>
  <si>
    <t>First/Mid Officials &amp; Mgrs</t>
  </si>
  <si>
    <t>Administrative Support</t>
  </si>
  <si>
    <t>Craft Workers</t>
  </si>
  <si>
    <t>Operatives</t>
  </si>
  <si>
    <t>Laborers &amp; Helpers</t>
  </si>
  <si>
    <t>U.S. Bank National Association</t>
  </si>
  <si>
    <t>Jeffrey Spetrino</t>
  </si>
  <si>
    <t xml:space="preserve">		jeffrey.spetrino@usbank.com / 216-623-9233</t>
  </si>
  <si>
    <t>800 Nicollet Mall, Minneapolis, Minnesota 55402</t>
  </si>
  <si>
    <t>190 S La Salle Street, Chicago, Ilinois 60604</t>
  </si>
  <si>
    <t>74,739  total U.S. Bancorp (parent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</si>
</sst>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2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3" fontId="4" fillId="2" borderId="0" xfId="0" applyNumberFormat="1" applyFont="1" applyFill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0" xfId="0" applyNumberFormat="1" applyFont="1" applyFill="1" applyAlignment="1">
      <alignment horizontal="right" wrapText="1"/>
    </xf>
    <xf numFmtId="9" fontId="2" fillId="2" borderId="0" xfId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/>
    </xf>
    <xf numFmtId="3" fontId="2" fillId="3" borderId="13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3" fontId="2" fillId="2" borderId="14" xfId="0" applyNumberFormat="1" applyFont="1" applyFill="1" applyBorder="1" applyAlignment="1">
      <alignment horizontal="left"/>
    </xf>
    <xf numFmtId="3" fontId="2" fillId="3" borderId="1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279B-9073-4983-A514-1F5A878C69B0}">
  <sheetPr>
    <pageSetUpPr fitToPage="1"/>
  </sheetPr>
  <dimension ref="A2:Q46"/>
  <sheetViews>
    <sheetView tabSelected="1" zoomScaleNormal="100" workbookViewId="0">
      <selection activeCell="J11" sqref="J11:P11"/>
    </sheetView>
  </sheetViews>
  <sheetFormatPr defaultColWidth="9.140625" defaultRowHeight="12.75" x14ac:dyDescent="0.2"/>
  <cols>
    <col min="1" max="1" width="3.7109375" style="1" customWidth="1"/>
    <col min="2" max="2" width="20.5703125" style="1" customWidth="1"/>
    <col min="3" max="3" width="9.140625" style="1"/>
    <col min="4" max="8" width="10.7109375" style="1" customWidth="1"/>
    <col min="9" max="9" width="11" style="1" customWidth="1"/>
    <col min="10" max="17" width="10.7109375" style="1" customWidth="1"/>
    <col min="18" max="16384" width="9.140625" style="1"/>
  </cols>
  <sheetData>
    <row r="2" spans="1:17" ht="18.75" x14ac:dyDescent="0.3">
      <c r="B2" s="11" t="s">
        <v>18</v>
      </c>
    </row>
    <row r="3" spans="1:17" ht="18.75" x14ac:dyDescent="0.3">
      <c r="B3" s="11" t="s">
        <v>17</v>
      </c>
    </row>
    <row r="4" spans="1:17" ht="13.9" customHeight="1" thickBot="1" x14ac:dyDescent="0.25">
      <c r="A4" s="9"/>
    </row>
    <row r="5" spans="1:17" ht="13.9" customHeight="1" x14ac:dyDescent="0.2">
      <c r="A5" s="10"/>
      <c r="B5" s="10"/>
      <c r="C5" s="10"/>
      <c r="D5" s="28" t="s">
        <v>11</v>
      </c>
      <c r="E5" s="29"/>
      <c r="F5" s="29"/>
      <c r="G5" s="29"/>
      <c r="H5" s="29"/>
      <c r="I5" s="30"/>
      <c r="J5" s="25" t="s">
        <v>35</v>
      </c>
      <c r="K5" s="26"/>
      <c r="L5" s="26"/>
      <c r="M5" s="26"/>
      <c r="N5" s="26"/>
      <c r="O5" s="26"/>
      <c r="P5" s="27"/>
    </row>
    <row r="6" spans="1:17" ht="13.9" customHeight="1" x14ac:dyDescent="0.2">
      <c r="A6" s="10"/>
      <c r="B6" s="10"/>
      <c r="C6" s="10"/>
      <c r="D6" s="21" t="s">
        <v>10</v>
      </c>
      <c r="E6" s="22"/>
      <c r="F6" s="22"/>
      <c r="G6" s="22"/>
      <c r="H6" s="22"/>
      <c r="I6" s="31"/>
      <c r="J6" s="14" t="s">
        <v>36</v>
      </c>
      <c r="K6" s="15"/>
      <c r="L6" s="15"/>
      <c r="M6" s="15"/>
      <c r="N6" s="15"/>
      <c r="O6" s="15"/>
      <c r="P6" s="16"/>
    </row>
    <row r="7" spans="1:17" ht="13.9" customHeight="1" x14ac:dyDescent="0.2">
      <c r="A7" s="10"/>
      <c r="B7" s="10"/>
      <c r="C7" s="10"/>
      <c r="D7" s="21" t="s">
        <v>12</v>
      </c>
      <c r="E7" s="22"/>
      <c r="F7" s="22"/>
      <c r="G7" s="22"/>
      <c r="H7" s="22"/>
      <c r="I7" s="31"/>
      <c r="J7" s="14" t="s">
        <v>37</v>
      </c>
      <c r="K7" s="15"/>
      <c r="L7" s="15"/>
      <c r="M7" s="15"/>
      <c r="N7" s="15"/>
      <c r="O7" s="15"/>
      <c r="P7" s="16"/>
    </row>
    <row r="8" spans="1:17" ht="13.9" customHeight="1" x14ac:dyDescent="0.2">
      <c r="A8" s="10"/>
      <c r="B8" s="10"/>
      <c r="C8" s="10"/>
      <c r="D8" s="21" t="s">
        <v>13</v>
      </c>
      <c r="E8" s="22"/>
      <c r="F8" s="22"/>
      <c r="G8" s="22"/>
      <c r="H8" s="22"/>
      <c r="I8" s="31"/>
      <c r="J8" s="14" t="s">
        <v>38</v>
      </c>
      <c r="K8" s="15"/>
      <c r="L8" s="15"/>
      <c r="M8" s="15"/>
      <c r="N8" s="15"/>
      <c r="O8" s="15"/>
      <c r="P8" s="16"/>
    </row>
    <row r="9" spans="1:17" ht="13.9" customHeight="1" x14ac:dyDescent="0.2">
      <c r="A9" s="10"/>
      <c r="B9" s="10"/>
      <c r="C9" s="10"/>
      <c r="D9" s="21" t="s">
        <v>14</v>
      </c>
      <c r="E9" s="22"/>
      <c r="F9" s="22"/>
      <c r="G9" s="22"/>
      <c r="H9" s="22"/>
      <c r="I9" s="31"/>
      <c r="J9" s="14" t="s">
        <v>39</v>
      </c>
      <c r="K9" s="15"/>
      <c r="L9" s="15"/>
      <c r="M9" s="15"/>
      <c r="N9" s="15"/>
      <c r="O9" s="15"/>
      <c r="P9" s="16"/>
    </row>
    <row r="10" spans="1:17" ht="13.9" customHeight="1" x14ac:dyDescent="0.2">
      <c r="A10" s="10"/>
      <c r="B10" s="10"/>
      <c r="C10" s="10"/>
      <c r="D10" s="21" t="s">
        <v>19</v>
      </c>
      <c r="E10" s="22"/>
      <c r="F10" s="22"/>
      <c r="G10" s="22"/>
      <c r="H10" s="22"/>
      <c r="I10" s="31"/>
      <c r="J10" s="14" t="s">
        <v>40</v>
      </c>
      <c r="K10" s="15"/>
      <c r="L10" s="15"/>
      <c r="M10" s="15"/>
      <c r="N10" s="15"/>
      <c r="O10" s="15"/>
      <c r="P10" s="16"/>
    </row>
    <row r="11" spans="1:17" ht="13.9" customHeight="1" x14ac:dyDescent="0.2">
      <c r="A11" s="10"/>
      <c r="B11" s="10"/>
      <c r="C11" s="10"/>
      <c r="D11" s="21" t="s">
        <v>20</v>
      </c>
      <c r="E11" s="22"/>
      <c r="F11" s="22"/>
      <c r="G11" s="22"/>
      <c r="H11" s="22"/>
      <c r="I11" s="31"/>
      <c r="J11" s="14">
        <v>3181</v>
      </c>
      <c r="K11" s="15"/>
      <c r="L11" s="15"/>
      <c r="M11" s="15"/>
      <c r="N11" s="15"/>
      <c r="O11" s="15"/>
      <c r="P11" s="16"/>
    </row>
    <row r="12" spans="1:17" ht="13.9" customHeight="1" x14ac:dyDescent="0.2">
      <c r="A12" s="10"/>
      <c r="B12" s="10"/>
      <c r="C12" s="10"/>
      <c r="D12" s="21" t="s">
        <v>21</v>
      </c>
      <c r="E12" s="22"/>
      <c r="F12" s="22"/>
      <c r="G12" s="22"/>
      <c r="H12" s="22"/>
      <c r="I12" s="31"/>
      <c r="J12" s="14">
        <v>1172</v>
      </c>
      <c r="K12" s="15"/>
      <c r="L12" s="15"/>
      <c r="M12" s="15"/>
      <c r="N12" s="15"/>
      <c r="O12" s="15"/>
      <c r="P12" s="16"/>
    </row>
    <row r="13" spans="1:17" ht="13.9" customHeight="1" x14ac:dyDescent="0.2">
      <c r="A13" s="10"/>
      <c r="B13" s="10"/>
      <c r="C13" s="10"/>
      <c r="D13" s="21" t="s">
        <v>16</v>
      </c>
      <c r="E13" s="22"/>
      <c r="F13" s="22"/>
      <c r="G13" s="22"/>
      <c r="H13" s="22"/>
      <c r="I13" s="31"/>
      <c r="J13" s="14"/>
      <c r="K13" s="15"/>
      <c r="L13" s="15"/>
      <c r="M13" s="15"/>
      <c r="N13" s="15"/>
      <c r="O13" s="15"/>
      <c r="P13" s="16"/>
    </row>
    <row r="14" spans="1:17" ht="13.9" customHeight="1" thickBot="1" x14ac:dyDescent="0.25">
      <c r="A14" s="10"/>
      <c r="B14" s="10"/>
      <c r="C14" s="10"/>
      <c r="D14" s="23" t="s">
        <v>15</v>
      </c>
      <c r="E14" s="24"/>
      <c r="F14" s="24"/>
      <c r="G14" s="24"/>
      <c r="H14" s="24"/>
      <c r="I14" s="32"/>
      <c r="J14" s="18" t="s">
        <v>22</v>
      </c>
      <c r="K14" s="19"/>
      <c r="L14" s="19"/>
      <c r="M14" s="19"/>
      <c r="N14" s="19"/>
      <c r="O14" s="19"/>
      <c r="P14" s="20"/>
    </row>
    <row r="15" spans="1:17" ht="13.9" customHeight="1" x14ac:dyDescent="0.2">
      <c r="A15" s="17"/>
      <c r="B15" s="17"/>
    </row>
    <row r="16" spans="1:17" ht="13.9" customHeight="1" x14ac:dyDescent="0.25">
      <c r="A16" s="17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x14ac:dyDescent="0.25">
      <c r="A17" s="9"/>
      <c r="B17" s="2"/>
    </row>
    <row r="18" spans="1:17" x14ac:dyDescent="0.2">
      <c r="A18" s="9"/>
    </row>
    <row r="19" spans="1:17" s="3" customFormat="1" x14ac:dyDescent="0.2">
      <c r="A19" s="9"/>
      <c r="D19" s="13" t="s">
        <v>0</v>
      </c>
      <c r="E19" s="13"/>
      <c r="F19" s="13"/>
      <c r="G19" s="13"/>
      <c r="H19" s="13"/>
      <c r="I19" s="13"/>
      <c r="J19" s="13"/>
      <c r="K19" s="13" t="s">
        <v>1</v>
      </c>
      <c r="L19" s="13"/>
      <c r="M19" s="13"/>
      <c r="N19" s="13"/>
      <c r="O19" s="13"/>
      <c r="P19" s="13"/>
      <c r="Q19" s="13"/>
    </row>
    <row r="20" spans="1:17" s="4" customFormat="1" ht="63.75" x14ac:dyDescent="0.2">
      <c r="B20" s="4" t="s">
        <v>2</v>
      </c>
      <c r="C20" s="5" t="s">
        <v>3</v>
      </c>
      <c r="D20" s="5" t="s">
        <v>23</v>
      </c>
      <c r="E20" s="5" t="s">
        <v>24</v>
      </c>
      <c r="F20" s="5" t="s">
        <v>25</v>
      </c>
      <c r="G20" s="5" t="s">
        <v>4</v>
      </c>
      <c r="H20" s="5" t="s">
        <v>26</v>
      </c>
      <c r="I20" s="5" t="s">
        <v>27</v>
      </c>
      <c r="J20" s="5" t="s">
        <v>28</v>
      </c>
      <c r="K20" s="5" t="s">
        <v>23</v>
      </c>
      <c r="L20" s="5" t="s">
        <v>24</v>
      </c>
      <c r="M20" s="5" t="s">
        <v>25</v>
      </c>
      <c r="N20" s="5" t="s">
        <v>4</v>
      </c>
      <c r="O20" s="5" t="s">
        <v>26</v>
      </c>
      <c r="P20" s="5" t="s">
        <v>27</v>
      </c>
      <c r="Q20" s="5" t="s">
        <v>28</v>
      </c>
    </row>
    <row r="21" spans="1:17" x14ac:dyDescent="0.2">
      <c r="B21" s="1" t="s">
        <v>29</v>
      </c>
      <c r="C21" s="33">
        <v>4358</v>
      </c>
      <c r="D21" s="34">
        <v>2287</v>
      </c>
      <c r="E21" s="34">
        <v>63</v>
      </c>
      <c r="F21" s="34">
        <v>121</v>
      </c>
      <c r="G21" s="34">
        <v>380</v>
      </c>
      <c r="H21" s="34">
        <v>7</v>
      </c>
      <c r="I21" s="34">
        <v>6</v>
      </c>
      <c r="J21" s="34">
        <v>30</v>
      </c>
      <c r="K21" s="34">
        <v>1146</v>
      </c>
      <c r="L21" s="34">
        <v>54</v>
      </c>
      <c r="M21" s="34">
        <v>62</v>
      </c>
      <c r="N21" s="34">
        <v>168</v>
      </c>
      <c r="O21" s="34">
        <v>2</v>
      </c>
      <c r="P21" s="34">
        <v>5</v>
      </c>
      <c r="Q21" s="34">
        <v>27</v>
      </c>
    </row>
    <row r="22" spans="1:17" x14ac:dyDescent="0.2">
      <c r="B22" s="1" t="s">
        <v>30</v>
      </c>
      <c r="C22" s="33">
        <v>9206</v>
      </c>
      <c r="D22" s="34">
        <v>3192</v>
      </c>
      <c r="E22" s="34">
        <v>234</v>
      </c>
      <c r="F22" s="34">
        <v>437</v>
      </c>
      <c r="G22" s="34">
        <v>460</v>
      </c>
      <c r="H22" s="34">
        <v>15</v>
      </c>
      <c r="I22" s="34">
        <v>22</v>
      </c>
      <c r="J22" s="34">
        <v>74</v>
      </c>
      <c r="K22" s="34">
        <v>3481</v>
      </c>
      <c r="L22" s="34">
        <v>341</v>
      </c>
      <c r="M22" s="34">
        <v>433</v>
      </c>
      <c r="N22" s="34">
        <v>369</v>
      </c>
      <c r="O22" s="34">
        <v>14</v>
      </c>
      <c r="P22" s="34">
        <v>15</v>
      </c>
      <c r="Q22" s="34">
        <v>119</v>
      </c>
    </row>
    <row r="23" spans="1:17" x14ac:dyDescent="0.2">
      <c r="B23" s="1" t="s">
        <v>5</v>
      </c>
      <c r="C23" s="33">
        <v>27491</v>
      </c>
      <c r="D23" s="34">
        <v>9344</v>
      </c>
      <c r="E23" s="34">
        <v>865</v>
      </c>
      <c r="F23" s="34">
        <v>921</v>
      </c>
      <c r="G23" s="34">
        <v>2806</v>
      </c>
      <c r="H23" s="34">
        <v>35</v>
      </c>
      <c r="I23" s="34">
        <v>31</v>
      </c>
      <c r="J23" s="34">
        <v>277</v>
      </c>
      <c r="K23" s="34">
        <v>8580</v>
      </c>
      <c r="L23" s="34">
        <v>1137</v>
      </c>
      <c r="M23" s="34">
        <v>894</v>
      </c>
      <c r="N23" s="34">
        <v>2225</v>
      </c>
      <c r="O23" s="34">
        <v>47</v>
      </c>
      <c r="P23" s="34">
        <v>37</v>
      </c>
      <c r="Q23" s="34">
        <v>292</v>
      </c>
    </row>
    <row r="24" spans="1:17" x14ac:dyDescent="0.2">
      <c r="B24" s="1" t="s">
        <v>6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">
      <c r="B25" s="1" t="s">
        <v>7</v>
      </c>
      <c r="C25" s="33">
        <v>12929</v>
      </c>
      <c r="D25" s="34">
        <v>3084</v>
      </c>
      <c r="E25" s="34">
        <v>347</v>
      </c>
      <c r="F25" s="34">
        <v>1185</v>
      </c>
      <c r="G25" s="34">
        <v>445</v>
      </c>
      <c r="H25" s="34">
        <v>19</v>
      </c>
      <c r="I25" s="34">
        <v>31</v>
      </c>
      <c r="J25" s="34">
        <v>166</v>
      </c>
      <c r="K25" s="34">
        <v>4097</v>
      </c>
      <c r="L25" s="34">
        <v>521</v>
      </c>
      <c r="M25" s="34">
        <v>2047</v>
      </c>
      <c r="N25" s="34">
        <v>707</v>
      </c>
      <c r="O25" s="34">
        <v>33</v>
      </c>
      <c r="P25" s="34">
        <v>47</v>
      </c>
      <c r="Q25" s="34">
        <v>200</v>
      </c>
    </row>
    <row r="26" spans="1:17" x14ac:dyDescent="0.2">
      <c r="B26" s="1" t="s">
        <v>31</v>
      </c>
      <c r="C26" s="33">
        <v>20755</v>
      </c>
      <c r="D26" s="34">
        <v>2672</v>
      </c>
      <c r="E26" s="34">
        <v>860</v>
      </c>
      <c r="F26" s="34">
        <v>676</v>
      </c>
      <c r="G26" s="34">
        <v>444</v>
      </c>
      <c r="H26" s="34">
        <v>17</v>
      </c>
      <c r="I26" s="34">
        <v>22</v>
      </c>
      <c r="J26" s="34">
        <v>174</v>
      </c>
      <c r="K26" s="34">
        <v>7630</v>
      </c>
      <c r="L26" s="34">
        <v>4428</v>
      </c>
      <c r="M26" s="34">
        <v>1910</v>
      </c>
      <c r="N26" s="34">
        <v>1215</v>
      </c>
      <c r="O26" s="34">
        <v>84</v>
      </c>
      <c r="P26" s="34">
        <v>64</v>
      </c>
      <c r="Q26" s="34">
        <v>559</v>
      </c>
    </row>
    <row r="27" spans="1:17" x14ac:dyDescent="0.2">
      <c r="B27" s="1" t="s">
        <v>32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">
      <c r="B28" s="1" t="s">
        <v>33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">
      <c r="B29" s="1" t="s">
        <v>34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x14ac:dyDescent="0.2">
      <c r="B30" s="1" t="s">
        <v>8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B31" s="1" t="s">
        <v>9</v>
      </c>
      <c r="C31" s="33">
        <v>74739</v>
      </c>
      <c r="D31" s="33">
        <v>20579</v>
      </c>
      <c r="E31" s="33">
        <v>2369</v>
      </c>
      <c r="F31" s="33">
        <v>3340</v>
      </c>
      <c r="G31" s="33">
        <v>4535</v>
      </c>
      <c r="H31" s="33">
        <v>93</v>
      </c>
      <c r="I31" s="33">
        <v>112</v>
      </c>
      <c r="J31" s="33">
        <v>721</v>
      </c>
      <c r="K31" s="33">
        <v>24934</v>
      </c>
      <c r="L31" s="33">
        <v>6481</v>
      </c>
      <c r="M31" s="33">
        <v>5346</v>
      </c>
      <c r="N31" s="33">
        <v>4684</v>
      </c>
      <c r="O31" s="33">
        <v>180</v>
      </c>
      <c r="P31" s="33">
        <v>168</v>
      </c>
      <c r="Q31" s="33">
        <v>1197</v>
      </c>
    </row>
    <row r="35" spans="2:17" s="4" customFormat="1" ht="51" x14ac:dyDescent="0.2">
      <c r="B35" s="4" t="s">
        <v>2</v>
      </c>
      <c r="C35" s="5" t="s">
        <v>3</v>
      </c>
      <c r="D35" s="5" t="s">
        <v>23</v>
      </c>
      <c r="E35" s="5" t="s">
        <v>24</v>
      </c>
      <c r="F35" s="5" t="s">
        <v>25</v>
      </c>
      <c r="G35" s="5" t="s">
        <v>4</v>
      </c>
      <c r="H35" s="5" t="s">
        <v>26</v>
      </c>
      <c r="I35" s="5" t="s">
        <v>27</v>
      </c>
      <c r="J35" s="5" t="s">
        <v>28</v>
      </c>
      <c r="K35" s="6"/>
      <c r="L35" s="8" t="s">
        <v>0</v>
      </c>
      <c r="M35" s="8" t="s">
        <v>1</v>
      </c>
      <c r="N35" s="8" t="s">
        <v>9</v>
      </c>
      <c r="O35" s="12"/>
      <c r="P35" s="12"/>
      <c r="Q35" s="6"/>
    </row>
    <row r="36" spans="2:17" x14ac:dyDescent="0.2">
      <c r="B36" s="1" t="s">
        <v>29</v>
      </c>
      <c r="C36" s="33">
        <v>4358</v>
      </c>
      <c r="D36" s="35">
        <f>(D21+K21)/C36</f>
        <v>0.78774667278568156</v>
      </c>
      <c r="E36" s="35">
        <f>(E21+L21)/C36</f>
        <v>2.6847177604405692E-2</v>
      </c>
      <c r="F36" s="35">
        <f>(F21+M21)/C36</f>
        <v>4.1991739329967873E-2</v>
      </c>
      <c r="G36" s="35">
        <f>(G21+N21)/C36</f>
        <v>0.12574575493345572</v>
      </c>
      <c r="H36" s="35">
        <f>(H21+O21)/C36</f>
        <v>2.0651675080312071E-3</v>
      </c>
      <c r="I36" s="35">
        <f>(I21+P21)/C36</f>
        <v>2.5240936209270305E-3</v>
      </c>
      <c r="J36" s="35">
        <f>(J21+Q21)/C36</f>
        <v>1.3079394217530977E-2</v>
      </c>
      <c r="K36" s="7"/>
      <c r="L36" s="35">
        <v>0.43</v>
      </c>
      <c r="M36" s="35">
        <v>0.56999999999999995</v>
      </c>
      <c r="N36" s="35">
        <v>1</v>
      </c>
      <c r="O36" s="7"/>
      <c r="P36" s="7"/>
      <c r="Q36" s="7"/>
    </row>
    <row r="37" spans="2:17" x14ac:dyDescent="0.2">
      <c r="B37" s="1" t="s">
        <v>30</v>
      </c>
      <c r="C37" s="33">
        <v>9206</v>
      </c>
      <c r="D37" s="35">
        <f>(D22+K22)/C37</f>
        <v>0.72485335650662608</v>
      </c>
      <c r="E37" s="35">
        <f>(E22+L22)/C37</f>
        <v>6.245926569628503E-2</v>
      </c>
      <c r="F37" s="35">
        <f>(F22+M22)/C37</f>
        <v>9.4503584618726919E-2</v>
      </c>
      <c r="G37" s="35">
        <f>(G22+N22)/C37</f>
        <v>9.0049967412557025E-2</v>
      </c>
      <c r="H37" s="35">
        <f>(H22+O22)/C37</f>
        <v>3.1501194872908971E-3</v>
      </c>
      <c r="I37" s="35">
        <f>(I22+P22)/C37</f>
        <v>4.0191179665435587E-3</v>
      </c>
      <c r="J37" s="35">
        <f>(J22+Q22)/C37</f>
        <v>2.0964588311970456E-2</v>
      </c>
      <c r="K37" s="7"/>
      <c r="L37" s="36"/>
      <c r="M37" s="36"/>
      <c r="N37" s="36"/>
      <c r="O37" s="7"/>
      <c r="P37" s="7"/>
      <c r="Q37" s="7"/>
    </row>
    <row r="38" spans="2:17" x14ac:dyDescent="0.2">
      <c r="B38" s="1" t="s">
        <v>5</v>
      </c>
      <c r="C38" s="33">
        <v>27491</v>
      </c>
      <c r="D38" s="35">
        <f>(D23+K23)/C38</f>
        <v>0.65199519842857667</v>
      </c>
      <c r="E38" s="35">
        <f>(E23+L23)/C38</f>
        <v>7.282383325451966E-2</v>
      </c>
      <c r="F38" s="35">
        <f>(F23+M23)/C38</f>
        <v>6.6021607071405183E-2</v>
      </c>
      <c r="G38" s="35">
        <f>(G23+N23)/C38</f>
        <v>0.18300534720453968</v>
      </c>
      <c r="H38" s="35">
        <f>(H23+O23)/C38</f>
        <v>2.9827943690662398E-3</v>
      </c>
      <c r="I38" s="35">
        <f>(I23+P23)/C38</f>
        <v>2.4735367938598088E-3</v>
      </c>
      <c r="J38" s="35">
        <f>(J23+Q23)/C38</f>
        <v>2.0697682878032812E-2</v>
      </c>
      <c r="K38" s="7"/>
      <c r="L38" s="7"/>
      <c r="M38" s="7"/>
      <c r="N38" s="7"/>
      <c r="O38" s="7"/>
      <c r="P38" s="7"/>
      <c r="Q38" s="7"/>
    </row>
    <row r="39" spans="2:17" x14ac:dyDescent="0.2">
      <c r="B39" s="1" t="s">
        <v>6</v>
      </c>
      <c r="C39" s="33"/>
      <c r="D39" s="35"/>
      <c r="E39" s="35"/>
      <c r="F39" s="35"/>
      <c r="G39" s="35"/>
      <c r="H39" s="35"/>
      <c r="I39" s="35"/>
      <c r="J39" s="35"/>
      <c r="K39" s="7"/>
      <c r="L39" s="7"/>
      <c r="M39" s="7"/>
      <c r="N39" s="7"/>
      <c r="O39" s="7"/>
      <c r="P39" s="7"/>
      <c r="Q39" s="7"/>
    </row>
    <row r="40" spans="2:17" x14ac:dyDescent="0.2">
      <c r="B40" s="1" t="s">
        <v>7</v>
      </c>
      <c r="C40" s="33">
        <v>12929</v>
      </c>
      <c r="D40" s="35">
        <f>(D25+K25)/C40</f>
        <v>0.55541805244025055</v>
      </c>
      <c r="E40" s="35">
        <f>(E25+L25)/C40</f>
        <v>6.7135896047644833E-2</v>
      </c>
      <c r="F40" s="35">
        <f>(F25+M25)/C40</f>
        <v>0.24998066362441024</v>
      </c>
      <c r="G40" s="35">
        <f>(G25+N25)/C40</f>
        <v>8.9102018717611572E-2</v>
      </c>
      <c r="H40" s="35">
        <f>(H25+O25)/C40</f>
        <v>4.0219661226699671E-3</v>
      </c>
      <c r="I40" s="35">
        <f>(I25+P25)/C40</f>
        <v>6.0329491840049503E-3</v>
      </c>
      <c r="J40" s="35">
        <f>(J25+Q25)/C40</f>
        <v>2.8308453863407843E-2</v>
      </c>
      <c r="K40" s="7"/>
      <c r="L40" s="7"/>
      <c r="M40" s="7"/>
      <c r="N40" s="7"/>
      <c r="O40" s="7"/>
      <c r="P40" s="7"/>
      <c r="Q40" s="7"/>
    </row>
    <row r="41" spans="2:17" x14ac:dyDescent="0.2">
      <c r="B41" s="1" t="s">
        <v>31</v>
      </c>
      <c r="C41" s="33">
        <v>20755</v>
      </c>
      <c r="D41" s="35">
        <f>(D26+K26)/C41</f>
        <v>0.4963623223319682</v>
      </c>
      <c r="E41" s="35">
        <f>(E26+L26)/C41</f>
        <v>0.2547819802457239</v>
      </c>
      <c r="F41" s="35">
        <f>(F26+M26)/C41</f>
        <v>0.12459648277523488</v>
      </c>
      <c r="G41" s="35">
        <f>(G26+N26)/C41</f>
        <v>7.9932546374367627E-2</v>
      </c>
      <c r="H41" s="35">
        <f>(H26+O26)/C41</f>
        <v>4.8662972777643943E-3</v>
      </c>
      <c r="I41" s="35">
        <f>(I26+P26)/C41</f>
        <v>4.1435798602746324E-3</v>
      </c>
      <c r="J41" s="35">
        <f>(J26+Q26)/C41</f>
        <v>3.5316791134666348E-2</v>
      </c>
      <c r="K41" s="7"/>
      <c r="L41" s="7"/>
      <c r="M41" s="7"/>
      <c r="N41" s="7"/>
      <c r="O41" s="7"/>
      <c r="P41" s="7"/>
      <c r="Q41" s="7"/>
    </row>
    <row r="42" spans="2:17" x14ac:dyDescent="0.2">
      <c r="B42" s="1" t="s">
        <v>32</v>
      </c>
      <c r="C42" s="33"/>
      <c r="D42" s="35"/>
      <c r="E42" s="35"/>
      <c r="F42" s="35"/>
      <c r="G42" s="35"/>
      <c r="H42" s="35"/>
      <c r="I42" s="35"/>
      <c r="J42" s="35"/>
      <c r="K42" s="7"/>
      <c r="L42" s="7"/>
      <c r="M42" s="7"/>
      <c r="N42" s="7"/>
      <c r="O42" s="7"/>
      <c r="P42" s="7"/>
      <c r="Q42" s="7"/>
    </row>
    <row r="43" spans="2:17" x14ac:dyDescent="0.2">
      <c r="B43" s="1" t="s">
        <v>33</v>
      </c>
      <c r="C43" s="33"/>
      <c r="D43" s="35"/>
      <c r="E43" s="35"/>
      <c r="F43" s="35"/>
      <c r="G43" s="35"/>
      <c r="H43" s="35"/>
      <c r="I43" s="35"/>
      <c r="J43" s="35"/>
      <c r="K43" s="7"/>
      <c r="L43" s="7"/>
      <c r="M43" s="7"/>
      <c r="N43" s="7"/>
      <c r="O43" s="7"/>
      <c r="P43" s="7"/>
      <c r="Q43" s="7"/>
    </row>
    <row r="44" spans="2:17" x14ac:dyDescent="0.2">
      <c r="B44" s="1" t="s">
        <v>34</v>
      </c>
      <c r="C44" s="33"/>
      <c r="D44" s="35"/>
      <c r="E44" s="35"/>
      <c r="F44" s="35"/>
      <c r="G44" s="35"/>
      <c r="H44" s="35"/>
      <c r="I44" s="35"/>
      <c r="J44" s="35"/>
      <c r="K44" s="7"/>
      <c r="L44" s="7"/>
      <c r="M44" s="7"/>
      <c r="N44" s="7"/>
      <c r="O44" s="7"/>
      <c r="P44" s="7"/>
      <c r="Q44" s="7"/>
    </row>
    <row r="45" spans="2:17" x14ac:dyDescent="0.2">
      <c r="B45" s="1" t="s">
        <v>8</v>
      </c>
      <c r="C45" s="33"/>
      <c r="D45" s="35"/>
      <c r="E45" s="35"/>
      <c r="F45" s="35"/>
      <c r="G45" s="35"/>
      <c r="H45" s="35"/>
      <c r="I45" s="35"/>
      <c r="J45" s="35"/>
      <c r="K45" s="7"/>
      <c r="L45" s="7"/>
      <c r="M45" s="7"/>
      <c r="N45" s="7"/>
      <c r="O45" s="7"/>
      <c r="P45" s="7"/>
      <c r="Q45" s="7"/>
    </row>
    <row r="46" spans="2:17" x14ac:dyDescent="0.2">
      <c r="B46" s="1" t="s">
        <v>9</v>
      </c>
      <c r="C46" s="33">
        <v>74739</v>
      </c>
      <c r="D46" s="35">
        <f>(D31+K31)/C46</f>
        <v>0.60895917793922849</v>
      </c>
      <c r="E46" s="35">
        <f>(E31+L31)/C46</f>
        <v>0.11841207401758118</v>
      </c>
      <c r="F46" s="35">
        <f>(F31+M31)/C46</f>
        <v>0.1162177711770294</v>
      </c>
      <c r="G46" s="35">
        <f>(G31+N31)/C46</f>
        <v>0.1233492554088227</v>
      </c>
      <c r="H46" s="35">
        <f>(H31+O31)/C46</f>
        <v>3.6527114357965719E-3</v>
      </c>
      <c r="I46" s="35">
        <f>(I31+P31)/C46</f>
        <v>3.7463707033810996E-3</v>
      </c>
      <c r="J46" s="35">
        <f>(J31+Q31)/C46</f>
        <v>2.5662639318160534E-2</v>
      </c>
      <c r="K46" s="7"/>
      <c r="L46" s="7"/>
      <c r="M46" s="7"/>
      <c r="N46" s="7"/>
      <c r="O46" s="7"/>
      <c r="P46" s="7"/>
      <c r="Q46" s="7"/>
    </row>
  </sheetData>
  <mergeCells count="24">
    <mergeCell ref="D14:I14"/>
    <mergeCell ref="J14:P14"/>
    <mergeCell ref="A15:B15"/>
    <mergeCell ref="A16:B16"/>
    <mergeCell ref="D19:J19"/>
    <mergeCell ref="K19:Q19"/>
    <mergeCell ref="D11:I11"/>
    <mergeCell ref="J11:P11"/>
    <mergeCell ref="D12:I12"/>
    <mergeCell ref="J12:P12"/>
    <mergeCell ref="D13:I13"/>
    <mergeCell ref="J13:P13"/>
    <mergeCell ref="D8:I8"/>
    <mergeCell ref="J8:P8"/>
    <mergeCell ref="D9:I9"/>
    <mergeCell ref="J9:P9"/>
    <mergeCell ref="D10:I10"/>
    <mergeCell ref="J10:P10"/>
    <mergeCell ref="D5:I5"/>
    <mergeCell ref="J5:P5"/>
    <mergeCell ref="D6:I6"/>
    <mergeCell ref="J6:P6"/>
    <mergeCell ref="D7:I7"/>
    <mergeCell ref="J7:P7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Booth, Melissa M</cp:lastModifiedBy>
  <cp:lastPrinted>2023-09-19T20:52:14Z</cp:lastPrinted>
  <dcterms:created xsi:type="dcterms:W3CDTF">2012-07-18T20:08:34Z</dcterms:created>
  <dcterms:modified xsi:type="dcterms:W3CDTF">2023-10-30T18:05:01Z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